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KAROLINA\2025\II. INF. programatica CP 2024 copia copia (2)\"/>
    </mc:Choice>
  </mc:AlternateContent>
  <bookViews>
    <workbookView xWindow="0" yWindow="0" windowWidth="24000" windowHeight="9735" tabRatio="500"/>
  </bookViews>
  <sheets>
    <sheet name="CProg " sheetId="1" r:id="rId1"/>
  </sheets>
  <definedNames>
    <definedName name="_xlnm.Print_Area" localSheetId="0">'CProg '!$A$1:$K$41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34" i="1" l="1"/>
  <c r="I34" i="1"/>
  <c r="H34" i="1"/>
  <c r="G34" i="1"/>
  <c r="F34" i="1"/>
  <c r="E34" i="1"/>
  <c r="J33" i="1"/>
  <c r="J32" i="1"/>
  <c r="J31" i="1"/>
  <c r="J30" i="1"/>
  <c r="I29" i="1"/>
  <c r="H29" i="1"/>
  <c r="G29" i="1"/>
  <c r="J29" i="1" s="1"/>
  <c r="F29" i="1"/>
  <c r="E29" i="1"/>
  <c r="J28" i="1"/>
  <c r="J27" i="1"/>
  <c r="I26" i="1"/>
  <c r="H26" i="1"/>
  <c r="G26" i="1"/>
  <c r="J26" i="1" s="1"/>
  <c r="F26" i="1"/>
  <c r="E26" i="1"/>
  <c r="J25" i="1"/>
  <c r="G23" i="1"/>
  <c r="J23" i="1" s="1"/>
  <c r="I22" i="1"/>
  <c r="H22" i="1"/>
  <c r="F22" i="1"/>
  <c r="E22" i="1"/>
  <c r="G17" i="1"/>
  <c r="J17" i="1" s="1"/>
  <c r="G14" i="1"/>
  <c r="J14" i="1" s="1"/>
  <c r="I13" i="1"/>
  <c r="H13" i="1"/>
  <c r="F13" i="1"/>
  <c r="E13" i="1"/>
  <c r="G10" i="1"/>
  <c r="J11" i="1"/>
  <c r="G11" i="1"/>
  <c r="I10" i="1"/>
  <c r="H10" i="1"/>
  <c r="F10" i="1"/>
  <c r="E10" i="1"/>
  <c r="G22" i="1" l="1"/>
  <c r="F9" i="1"/>
  <c r="F40" i="1" s="1"/>
  <c r="I9" i="1"/>
  <c r="I40" i="1" s="1"/>
  <c r="G13" i="1"/>
  <c r="J13" i="1" s="1"/>
  <c r="E9" i="1"/>
  <c r="E40" i="1" s="1"/>
  <c r="H9" i="1"/>
  <c r="H40" i="1" s="1"/>
  <c r="J22" i="1"/>
  <c r="J10" i="1"/>
  <c r="G9" i="1"/>
  <c r="J12" i="1"/>
  <c r="G40" i="1" l="1"/>
  <c r="J40" i="1" s="1"/>
  <c r="J9" i="1"/>
</calcChain>
</file>

<file path=xl/sharedStrings.xml><?xml version="1.0" encoding="utf-8"?>
<sst xmlns="http://schemas.openxmlformats.org/spreadsheetml/2006/main" count="69" uniqueCount="69">
  <si>
    <t>Instituto de Cultura Física y Deporte del Estado de Zacatecas</t>
  </si>
  <si>
    <t>Gasto por Categoría Programática</t>
  </si>
  <si>
    <t>Poder Ejecutivo del Estado de Zacatecas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</si>
  <si>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</si>
  <si>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</si>
  <si>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</si>
  <si>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</si>
  <si>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</si>
  <si>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</si>
  <si>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</si>
  <si>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</si>
  <si>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</si>
  <si>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</si>
  <si>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 Presupuestarios</t>
  </si>
  <si>
    <t>Subsidios: Sector Social y Privado o Entidades Federativas y Municipios</t>
  </si>
  <si>
    <t xml:space="preserve">S 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</si>
  <si>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</si>
  <si>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</si>
  <si>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</si>
  <si>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</si>
  <si>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</si>
  <si>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</si>
  <si>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</si>
  <si>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</si>
  <si>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</si>
  <si>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</si>
  <si>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</si>
  <si>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</si>
  <si>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</si>
  <si>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</si>
  <si>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</si>
  <si>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</si>
  <si>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</si>
  <si>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</si>
  <si>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</si>
  <si>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</si>
  <si>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</si>
  <si>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</si>
  <si>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</si>
  <si>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</si>
  <si>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</si>
  <si>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</si>
  <si>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</si>
  <si>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</si>
  <si>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</si>
  <si>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</si>
  <si>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</si>
  <si>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</si>
  <si>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</si>
  <si>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</si>
  <si>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</si>
  <si>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</si>
  <si>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</si>
  <si>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</si>
  <si>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</si>
  <si>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</si>
  <si>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</si>
  <si>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</si>
  <si>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</si>
  <si>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</si>
  <si>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</si>
  <si>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</si>
  <si>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</si>
  <si>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</si>
  <si>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</si>
  <si>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</si>
  <si>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</si>
  <si>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Inmforme Financiero al Primer Trimestre de 2025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</si>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</sst>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\-??_);_(@_)"/>
    <numFmt numFmtId="165" formatCode="#,##0;\(#,##0,###\)"/>
  </numFmts>
  <fonts count="10">
    <font>
      <sz val="11"/>
      <color rgb="FF000000"/>
      <name val="Calibri"/>
      <family val="2"/>
      <charset val="1"/>
    </font>
    <font>
      <sz val="8"/>
      <color rgb="FF000000"/>
      <name val="Montserrat"/>
      <charset val="1"/>
    </font>
    <font>
      <b/>
      <sz val="8"/>
      <name val="Montserrat"/>
      <charset val="1"/>
    </font>
    <font>
      <sz val="8"/>
      <color rgb="FFFFFFFF"/>
      <name val="Montserrat"/>
      <charset val="1"/>
    </font>
    <font>
      <b/>
      <sz val="8"/>
      <color rgb="FFFFFFFF"/>
      <name val="Montserrat"/>
      <charset val="1"/>
    </font>
    <font>
      <sz val="8"/>
      <name val="Montserrat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color rgb="FF808080"/>
      <name val="Montserrat"/>
      <charset val="1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00000"/>
        <bgColor rgb="FF8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n">
        <color rgb="FF8F302E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808080"/>
      </bottom>
      <diagonal/>
    </border>
    <border>
      <left style="medium">
        <color rgb="FFFFFFFF"/>
      </left>
      <right style="thin">
        <color rgb="FF8F302E"/>
      </right>
      <top style="medium">
        <color rgb="FFFFFFFF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justify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justify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0" fontId="8" fillId="0" borderId="0" xfId="0" applyFont="1"/>
    <xf numFmtId="3" fontId="8" fillId="0" borderId="0" xfId="0" applyNumberFormat="1" applyFont="1"/>
    <xf numFmtId="164" fontId="9" fillId="2" borderId="10" xfId="0" applyNumberFormat="1" applyFont="1" applyFill="1" applyBorder="1" applyAlignment="1">
      <alignment horizontal="right" vertical="center" wrapText="1"/>
    </xf>
    <xf numFmtId="165" fontId="2" fillId="2" borderId="16" xfId="0" applyNumberFormat="1" applyFont="1" applyFill="1" applyBorder="1" applyAlignment="1">
      <alignment horizontal="right" vertical="center" wrapText="1"/>
    </xf>
    <xf numFmtId="165" fontId="2" fillId="2" borderId="7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F302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384100</xdr:colOff>
      <xdr:row>0</xdr:row>
      <xdr:rowOff>58663</xdr:rowOff>
    </xdr:from>
    <xdr:to>
      <xdr:col>3</xdr:col>
      <xdr:colOff>1364740</xdr:colOff>
      <xdr:row>3</xdr:row>
      <xdr:rowOff>239383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19100" y="58663"/>
          <a:ext cx="980640" cy="91890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166582</xdr:colOff>
      <xdr:row>0</xdr:row>
      <xdr:rowOff>191968</xdr:rowOff>
    </xdr:from>
    <xdr:to>
      <xdr:col>8</xdr:col>
      <xdr:colOff>966502</xdr:colOff>
      <xdr:row>3</xdr:row>
      <xdr:rowOff>239128</xdr:rowOff>
    </xdr:to>
    <xdr:pic>
      <xdr:nvPicPr>
        <xdr:cNvPr id="3" name="Imagen 3" descr="C:\Users\USUARIO\Downloads\logo incu.jpg"/>
        <xdr:cNvPicPr/>
      </xdr:nvPicPr>
      <xdr:blipFill>
        <a:blip xmlns:r="http://schemas.openxmlformats.org/officeDocument/2006/relationships" r:embed="rId2"/>
        <a:srcRect l="17063" t="15971" r="18685" b="15281"/>
        <a:stretch/>
      </xdr:blipFill>
      <xdr:spPr>
        <a:xfrm>
          <a:off x="9429645" y="191968"/>
          <a:ext cx="799920" cy="78534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="120" zoomScaleNormal="100" zoomScaleSheetLayoutView="120" workbookViewId="0">
      <selection activeCell="F15" sqref="F15"/>
    </sheetView>
  </sheetViews>
  <sheetFormatPr baseColWidth="10" defaultColWidth="11.42578125" defaultRowHeight="11.25"/>
  <cols>
    <col min="1" max="1" width="2.140625" style="1" customWidth="1"/>
    <col min="2" max="3" width="3.7109375" style="2" customWidth="1"/>
    <col min="4" max="4" width="62.7109375" style="2" customWidth="1"/>
    <col min="5" max="10" width="16.7109375" style="2" customWidth="1"/>
    <col min="11" max="11" width="1.7109375" style="1" customWidth="1"/>
    <col min="12" max="16384" width="11.42578125" style="2"/>
  </cols>
  <sheetData>
    <row r="1" spans="2:11" ht="19.5" customHeight="1">
      <c r="B1" s="27" t="s">
        <v>67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9.5" customHeight="1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</row>
    <row r="3" spans="2:11" ht="19.5" customHeight="1">
      <c r="B3" s="27" t="s">
        <v>1</v>
      </c>
      <c r="C3" s="27"/>
      <c r="D3" s="27"/>
      <c r="E3" s="27"/>
      <c r="F3" s="27"/>
      <c r="G3" s="27"/>
      <c r="H3" s="27"/>
      <c r="I3" s="27"/>
      <c r="J3" s="27"/>
    </row>
    <row r="4" spans="2:11" ht="19.5" customHeight="1">
      <c r="B4" s="28" t="s">
        <v>68</v>
      </c>
      <c r="C4" s="28"/>
      <c r="D4" s="28"/>
      <c r="E4" s="28"/>
      <c r="F4" s="28"/>
      <c r="G4" s="28"/>
      <c r="H4" s="28"/>
      <c r="I4" s="28"/>
      <c r="J4" s="28"/>
    </row>
    <row r="5" spans="2:11" s="1" customFormat="1" ht="2.25" customHeight="1">
      <c r="B5" s="3"/>
      <c r="C5" s="3" t="s">
        <v>2</v>
      </c>
      <c r="D5" s="3"/>
      <c r="E5" s="3"/>
      <c r="F5" s="3"/>
      <c r="G5" s="3"/>
      <c r="H5" s="3"/>
      <c r="I5" s="3"/>
      <c r="J5" s="3"/>
    </row>
    <row r="6" spans="2:11" ht="18" customHeight="1">
      <c r="B6" s="29" t="s">
        <v>3</v>
      </c>
      <c r="C6" s="29"/>
      <c r="D6" s="29"/>
      <c r="E6" s="30" t="s">
        <v>4</v>
      </c>
      <c r="F6" s="30"/>
      <c r="G6" s="30"/>
      <c r="H6" s="30"/>
      <c r="I6" s="30"/>
      <c r="J6" s="31" t="s">
        <v>5</v>
      </c>
    </row>
    <row r="7" spans="2:11" ht="30" customHeight="1">
      <c r="B7" s="29"/>
      <c r="C7" s="29"/>
      <c r="D7" s="29"/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31"/>
    </row>
    <row r="8" spans="2:11" ht="18" customHeight="1">
      <c r="B8" s="29"/>
      <c r="C8" s="29"/>
      <c r="D8" s="29"/>
      <c r="E8" s="5">
        <v>1</v>
      </c>
      <c r="F8" s="5">
        <v>2</v>
      </c>
      <c r="G8" s="5" t="s">
        <v>11</v>
      </c>
      <c r="H8" s="5">
        <v>4</v>
      </c>
      <c r="I8" s="5">
        <v>5</v>
      </c>
      <c r="J8" s="6" t="s">
        <v>12</v>
      </c>
    </row>
    <row r="9" spans="2:11" ht="18" customHeight="1">
      <c r="B9" s="32" t="s">
        <v>13</v>
      </c>
      <c r="C9" s="32"/>
      <c r="D9" s="32"/>
      <c r="E9" s="7">
        <f>E10+E13+E22+E26+E29+E34</f>
        <v>61742601.969999999</v>
      </c>
      <c r="F9" s="26">
        <f>F10+F13+F22+F26+F29+F34</f>
        <v>-1532402.77</v>
      </c>
      <c r="G9" s="7">
        <f>G10+G13+G22+G26+G29+G34</f>
        <v>60210199.200000003</v>
      </c>
      <c r="H9" s="7">
        <f>H10+H13+H22+H26+H29+H34</f>
        <v>35150834.75</v>
      </c>
      <c r="I9" s="7">
        <f>I10+I13+I22+I26+I29+I34</f>
        <v>33277522.189999998</v>
      </c>
      <c r="J9" s="7">
        <f>+G9-H9</f>
        <v>25059364.450000003</v>
      </c>
    </row>
    <row r="10" spans="2:11" ht="18" customHeight="1">
      <c r="B10" s="8"/>
      <c r="C10" s="33" t="s">
        <v>14</v>
      </c>
      <c r="D10" s="33"/>
      <c r="E10" s="9">
        <f>SUM(E11:E12)</f>
        <v>28622685.379999999</v>
      </c>
      <c r="F10" s="9">
        <f>SUM(F11:F12)</f>
        <v>72279.62</v>
      </c>
      <c r="G10" s="9">
        <f>SUM(G11:G12)</f>
        <v>28694965</v>
      </c>
      <c r="H10" s="9">
        <f>SUM(H11:H12)</f>
        <v>12656703.99</v>
      </c>
      <c r="I10" s="9">
        <f>SUM(I11:I12)</f>
        <v>12481359.99</v>
      </c>
      <c r="J10" s="9">
        <f>+G10-H10</f>
        <v>16038261.01</v>
      </c>
    </row>
    <row r="11" spans="2:11" ht="18" customHeight="1">
      <c r="B11" s="10"/>
      <c r="C11" s="11" t="s">
        <v>15</v>
      </c>
      <c r="D11" s="12" t="s">
        <v>16</v>
      </c>
      <c r="E11" s="13">
        <v>1500000</v>
      </c>
      <c r="F11" s="13">
        <v>0</v>
      </c>
      <c r="G11" s="13">
        <f>+E11+F11</f>
        <v>1500000</v>
      </c>
      <c r="H11" s="13">
        <v>0</v>
      </c>
      <c r="I11" s="13">
        <v>0</v>
      </c>
      <c r="J11" s="13">
        <f>G11-H11</f>
        <v>1500000</v>
      </c>
    </row>
    <row r="12" spans="2:11" ht="18" customHeight="1">
      <c r="B12" s="10"/>
      <c r="C12" s="11" t="s">
        <v>17</v>
      </c>
      <c r="D12" s="12" t="s">
        <v>18</v>
      </c>
      <c r="E12" s="13">
        <v>27122685.379999999</v>
      </c>
      <c r="F12" s="13">
        <v>72279.62</v>
      </c>
      <c r="G12" s="13">
        <f>+E12+F12</f>
        <v>27194965</v>
      </c>
      <c r="H12" s="13">
        <v>12656703.99</v>
      </c>
      <c r="I12" s="13">
        <v>12481359.99</v>
      </c>
      <c r="J12" s="13">
        <f>G12-H12</f>
        <v>14538261.01</v>
      </c>
    </row>
    <row r="13" spans="2:11" ht="18" customHeight="1">
      <c r="B13" s="8"/>
      <c r="C13" s="33" t="s">
        <v>19</v>
      </c>
      <c r="D13" s="33"/>
      <c r="E13" s="9">
        <f>SUM(E14:E21)</f>
        <v>7000000</v>
      </c>
      <c r="F13" s="14">
        <f>SUM(F14:F21)</f>
        <v>0</v>
      </c>
      <c r="G13" s="9">
        <f>SUM(G14:G21)</f>
        <v>7000000</v>
      </c>
      <c r="H13" s="9">
        <f>SUM(H14:H21)</f>
        <v>0</v>
      </c>
      <c r="I13" s="9">
        <f>SUM(I14:I21)</f>
        <v>0</v>
      </c>
      <c r="J13" s="9">
        <f>+G13-H13</f>
        <v>7000000</v>
      </c>
    </row>
    <row r="14" spans="2:11" ht="18" customHeight="1">
      <c r="B14" s="10"/>
      <c r="C14" s="11" t="s">
        <v>20</v>
      </c>
      <c r="D14" s="12" t="s">
        <v>21</v>
      </c>
      <c r="E14" s="13">
        <v>7000000</v>
      </c>
      <c r="F14" s="13">
        <v>0</v>
      </c>
      <c r="G14" s="13">
        <f>+E14+F14</f>
        <v>7000000</v>
      </c>
      <c r="H14" s="13">
        <v>0</v>
      </c>
      <c r="I14" s="13">
        <v>0</v>
      </c>
      <c r="J14" s="13">
        <f>G14-H14</f>
        <v>7000000</v>
      </c>
    </row>
    <row r="15" spans="2:11" ht="18" customHeight="1">
      <c r="B15" s="10"/>
      <c r="C15" s="11" t="s">
        <v>22</v>
      </c>
      <c r="D15" s="12" t="s">
        <v>23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2:11" ht="18" customHeight="1">
      <c r="B16" s="10"/>
      <c r="C16" s="11" t="s">
        <v>24</v>
      </c>
      <c r="D16" s="12" t="s">
        <v>25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</row>
    <row r="17" spans="2:10" ht="18" customHeight="1">
      <c r="B17" s="10"/>
      <c r="C17" s="11" t="s">
        <v>26</v>
      </c>
      <c r="D17" s="12" t="s">
        <v>27</v>
      </c>
      <c r="E17" s="13">
        <v>0</v>
      </c>
      <c r="F17" s="13">
        <v>0</v>
      </c>
      <c r="G17" s="13">
        <f>+E17+F17</f>
        <v>0</v>
      </c>
      <c r="H17" s="13">
        <v>0</v>
      </c>
      <c r="I17" s="13">
        <v>0</v>
      </c>
      <c r="J17" s="13">
        <f>G17-H17</f>
        <v>0</v>
      </c>
    </row>
    <row r="18" spans="2:10" ht="18" customHeight="1">
      <c r="B18" s="10"/>
      <c r="C18" s="11" t="s">
        <v>28</v>
      </c>
      <c r="D18" s="12" t="s">
        <v>29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2:10" ht="18" customHeight="1">
      <c r="B19" s="10"/>
      <c r="C19" s="11" t="s">
        <v>30</v>
      </c>
      <c r="D19" s="12" t="s">
        <v>31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</row>
    <row r="20" spans="2:10" ht="18" customHeight="1">
      <c r="B20" s="10"/>
      <c r="C20" s="11" t="s">
        <v>32</v>
      </c>
      <c r="D20" s="12" t="s">
        <v>33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</row>
    <row r="21" spans="2:10" ht="18" customHeight="1">
      <c r="B21" s="10"/>
      <c r="C21" s="11" t="s">
        <v>34</v>
      </c>
      <c r="D21" s="12" t="s">
        <v>35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</row>
    <row r="22" spans="2:10" ht="18" customHeight="1">
      <c r="B22" s="8"/>
      <c r="C22" s="33" t="s">
        <v>36</v>
      </c>
      <c r="D22" s="33"/>
      <c r="E22" s="9">
        <f>SUM(E23:E25)</f>
        <v>26119916.59</v>
      </c>
      <c r="F22" s="24">
        <f>SUM(F23:F25)</f>
        <v>-1604682.39</v>
      </c>
      <c r="G22" s="9">
        <f>SUM(G23:G25)</f>
        <v>24515234.199999999</v>
      </c>
      <c r="H22" s="9">
        <f>SUM(H23:H25)</f>
        <v>22494130.760000002</v>
      </c>
      <c r="I22" s="9">
        <f>SUM(I23:I25)</f>
        <v>20796162.199999999</v>
      </c>
      <c r="J22" s="9">
        <f>+G22-H22</f>
        <v>2021103.4399999976</v>
      </c>
    </row>
    <row r="23" spans="2:10" ht="18" customHeight="1">
      <c r="B23" s="10"/>
      <c r="C23" s="11" t="s">
        <v>37</v>
      </c>
      <c r="D23" s="12" t="s">
        <v>38</v>
      </c>
      <c r="E23" s="13">
        <v>26119916.59</v>
      </c>
      <c r="F23" s="15">
        <v>-1604682.39</v>
      </c>
      <c r="G23" s="13">
        <f>+E23+F23</f>
        <v>24515234.199999999</v>
      </c>
      <c r="H23" s="13">
        <v>22494130.760000002</v>
      </c>
      <c r="I23" s="13">
        <v>20796162.199999999</v>
      </c>
      <c r="J23" s="13">
        <f>G23-H23</f>
        <v>2021103.4399999976</v>
      </c>
    </row>
    <row r="24" spans="2:10" ht="18" customHeight="1">
      <c r="B24" s="10"/>
      <c r="C24" s="11" t="s">
        <v>39</v>
      </c>
      <c r="D24" s="12" t="s">
        <v>40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</row>
    <row r="25" spans="2:10" ht="18" customHeight="1">
      <c r="B25" s="10"/>
      <c r="C25" s="11" t="s">
        <v>41</v>
      </c>
      <c r="D25" s="12" t="s">
        <v>42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f t="shared" ref="J25:J34" si="0">+G25-H25</f>
        <v>0</v>
      </c>
    </row>
    <row r="26" spans="2:10" ht="18" customHeight="1">
      <c r="B26" s="8"/>
      <c r="C26" s="33" t="s">
        <v>43</v>
      </c>
      <c r="D26" s="33"/>
      <c r="E26" s="9">
        <f>SUM(E27:E28)</f>
        <v>0</v>
      </c>
      <c r="F26" s="9">
        <f>SUM(F27:F28)</f>
        <v>0</v>
      </c>
      <c r="G26" s="9">
        <f>SUM(G27:G28)</f>
        <v>0</v>
      </c>
      <c r="H26" s="9">
        <f>SUM(H27:H28)</f>
        <v>0</v>
      </c>
      <c r="I26" s="9">
        <f>SUM(I27:I28)</f>
        <v>0</v>
      </c>
      <c r="J26" s="9">
        <f t="shared" si="0"/>
        <v>0</v>
      </c>
    </row>
    <row r="27" spans="2:10" ht="18" customHeight="1">
      <c r="B27" s="10"/>
      <c r="C27" s="11" t="s">
        <v>44</v>
      </c>
      <c r="D27" s="12" t="s">
        <v>45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f t="shared" si="0"/>
        <v>0</v>
      </c>
    </row>
    <row r="28" spans="2:10" ht="18" customHeight="1">
      <c r="B28" s="10"/>
      <c r="C28" s="11" t="s">
        <v>46</v>
      </c>
      <c r="D28" s="12" t="s">
        <v>47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f t="shared" si="0"/>
        <v>0</v>
      </c>
    </row>
    <row r="29" spans="2:10" ht="18" customHeight="1">
      <c r="B29" s="8"/>
      <c r="C29" s="33" t="s">
        <v>48</v>
      </c>
      <c r="D29" s="33"/>
      <c r="E29" s="9">
        <f>SUM(E30:E33)</f>
        <v>0</v>
      </c>
      <c r="F29" s="9">
        <f>SUM(F30:F33)</f>
        <v>0</v>
      </c>
      <c r="G29" s="9">
        <f>SUM(G30:G33)</f>
        <v>0</v>
      </c>
      <c r="H29" s="9">
        <f>SUM(H30:H33)</f>
        <v>0</v>
      </c>
      <c r="I29" s="9">
        <f>SUM(I30:I33)</f>
        <v>0</v>
      </c>
      <c r="J29" s="9">
        <f t="shared" si="0"/>
        <v>0</v>
      </c>
    </row>
    <row r="30" spans="2:10" ht="18" customHeight="1">
      <c r="B30" s="10"/>
      <c r="C30" s="11" t="s">
        <v>49</v>
      </c>
      <c r="D30" s="12" t="s">
        <v>50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f t="shared" si="0"/>
        <v>0</v>
      </c>
    </row>
    <row r="31" spans="2:10" ht="18" customHeight="1">
      <c r="B31" s="10"/>
      <c r="C31" s="11" t="s">
        <v>51</v>
      </c>
      <c r="D31" s="12" t="s">
        <v>52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f t="shared" si="0"/>
        <v>0</v>
      </c>
    </row>
    <row r="32" spans="2:10" ht="18" customHeight="1">
      <c r="B32" s="10"/>
      <c r="C32" s="11" t="s">
        <v>53</v>
      </c>
      <c r="D32" s="12" t="s">
        <v>54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 t="shared" si="0"/>
        <v>0</v>
      </c>
    </row>
    <row r="33" spans="2:10" ht="18" customHeight="1">
      <c r="B33" s="10"/>
      <c r="C33" s="11" t="s">
        <v>55</v>
      </c>
      <c r="D33" s="12" t="s">
        <v>56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f t="shared" si="0"/>
        <v>0</v>
      </c>
    </row>
    <row r="34" spans="2:10" ht="18" customHeight="1">
      <c r="B34" s="8"/>
      <c r="C34" s="33" t="s">
        <v>57</v>
      </c>
      <c r="D34" s="33"/>
      <c r="E34" s="16">
        <f>+E35</f>
        <v>0</v>
      </c>
      <c r="F34" s="9">
        <f>+F35</f>
        <v>0</v>
      </c>
      <c r="G34" s="16">
        <f>+G35</f>
        <v>0</v>
      </c>
      <c r="H34" s="16">
        <f>+H35</f>
        <v>0</v>
      </c>
      <c r="I34" s="16">
        <f>+I35</f>
        <v>0</v>
      </c>
      <c r="J34" s="16">
        <f t="shared" si="0"/>
        <v>0</v>
      </c>
    </row>
    <row r="35" spans="2:10" ht="18" customHeight="1">
      <c r="B35" s="10"/>
      <c r="C35" s="11" t="s">
        <v>58</v>
      </c>
      <c r="D35" s="12" t="s">
        <v>59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</row>
    <row r="36" spans="2:10" ht="18" customHeight="1">
      <c r="B36" s="17" t="s">
        <v>60</v>
      </c>
      <c r="C36" s="33" t="s">
        <v>61</v>
      </c>
      <c r="D36" s="33"/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2:10" ht="18" customHeight="1">
      <c r="B37" s="17" t="s">
        <v>62</v>
      </c>
      <c r="C37" s="33" t="s">
        <v>63</v>
      </c>
      <c r="D37" s="33"/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</row>
    <row r="38" spans="2:10" ht="18" customHeight="1">
      <c r="B38" s="17" t="s">
        <v>64</v>
      </c>
      <c r="C38" s="33" t="s">
        <v>65</v>
      </c>
      <c r="D38" s="33"/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</row>
    <row r="39" spans="2:10" ht="18" customHeight="1">
      <c r="B39" s="18"/>
      <c r="C39" s="34"/>
      <c r="D39" s="34"/>
      <c r="E39" s="19"/>
      <c r="F39" s="19"/>
      <c r="G39" s="19"/>
      <c r="H39" s="19"/>
      <c r="I39" s="19"/>
      <c r="J39" s="19"/>
    </row>
    <row r="40" spans="2:10" ht="18" customHeight="1">
      <c r="B40" s="20"/>
      <c r="C40" s="35" t="s">
        <v>66</v>
      </c>
      <c r="D40" s="35"/>
      <c r="E40" s="21">
        <f>+E9+E36+E37+E38</f>
        <v>61742601.969999999</v>
      </c>
      <c r="F40" s="25">
        <f>+F9+F36+F37+F38</f>
        <v>-1532402.77</v>
      </c>
      <c r="G40" s="21">
        <f>+G9+G36+G37+G38</f>
        <v>60210199.200000003</v>
      </c>
      <c r="H40" s="21">
        <f>+H9+H36+H37+H38</f>
        <v>35150834.75</v>
      </c>
      <c r="I40" s="21">
        <f>+I9+I36+I37+I38</f>
        <v>33277522.189999998</v>
      </c>
      <c r="J40" s="21">
        <f>+G40-H40</f>
        <v>25059364.450000003</v>
      </c>
    </row>
    <row r="41" spans="2:10">
      <c r="B41" s="22"/>
      <c r="C41" s="22"/>
      <c r="D41" s="22"/>
      <c r="E41" s="23"/>
      <c r="F41" s="23"/>
      <c r="G41" s="23"/>
      <c r="H41" s="23"/>
      <c r="I41" s="23"/>
      <c r="J41" s="23"/>
    </row>
    <row r="42" spans="2:10">
      <c r="B42" s="22"/>
      <c r="C42" s="22"/>
      <c r="D42" s="22"/>
      <c r="E42" s="22"/>
      <c r="F42" s="22"/>
      <c r="G42" s="22"/>
      <c r="H42" s="22"/>
      <c r="I42" s="22"/>
      <c r="J42" s="22"/>
    </row>
  </sheetData>
  <mergeCells count="19">
    <mergeCell ref="C39:D39"/>
    <mergeCell ref="C40:D40"/>
    <mergeCell ref="C29:D29"/>
    <mergeCell ref="C34:D34"/>
    <mergeCell ref="C36:D36"/>
    <mergeCell ref="C37:D37"/>
    <mergeCell ref="C38:D38"/>
    <mergeCell ref="B9:D9"/>
    <mergeCell ref="C10:D10"/>
    <mergeCell ref="C13:D13"/>
    <mergeCell ref="C22:D22"/>
    <mergeCell ref="C26:D26"/>
    <mergeCell ref="B1:K1"/>
    <mergeCell ref="B2:K2"/>
    <mergeCell ref="B3:J3"/>
    <mergeCell ref="B4:J4"/>
    <mergeCell ref="B6:D8"/>
    <mergeCell ref="E6:I6"/>
    <mergeCell ref="J6:J7"/>
  </mergeCells>
  <printOptions horizontalCentered="1" verticalCentered="1"/>
  <pageMargins left="0.70833333333333304" right="0.39374999999999999" top="0.78749999999999998" bottom="0.39374999999999999" header="0.511811023622047" footer="0"/>
  <pageSetup scale="72" fitToHeight="0" orientation="landscape" horizontalDpi="300" verticalDpi="300" r:id="rId1"/>
  <headerFooter>
    <oddFooter>&amp;C&amp;"Gotham Book,Normal"&amp;8Gasto por Categoría Programática &amp;P de &amp;N&amp;R&amp;10&amp;K878787Programática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CProg </vt:lpstr>
      <vt:lpstr>'CProg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RVillalobos</dc:creator>
  <dc:description/>
  <cp:lastModifiedBy>HP</cp:lastModifiedBy>
  <cp:revision>1</cp:revision>
  <cp:lastPrinted>2025-01-21T16:35:38Z</cp:lastPrinted>
  <dcterms:created xsi:type="dcterms:W3CDTF">2016-12-12T16:38:58Z</dcterms:created>
  <dcterms:modified xsi:type="dcterms:W3CDTF">2025-05-30T18:00:46Z</dcterms:modified>
  <dc:language>es-MX</dc:language>
</cp:coreProperties>
</file>